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bookViews>
    <workbookView xWindow="-120" yWindow="-120" windowWidth="29040" windowHeight="15840" activeTab="1"/>
  </bookViews>
  <sheets>
    <sheet name="FORMATO 7d 2020-1 (3)" sheetId="3" r:id="rId1"/>
    <sheet name="FORMATO 7d 2020-1 (2)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3" l="1"/>
  <c r="F15" i="3"/>
  <c r="F5" i="3" l="1"/>
  <c r="G15" i="3" l="1"/>
  <c r="G5" i="3"/>
  <c r="F5" i="2"/>
  <c r="F15" i="2"/>
  <c r="G25" i="3" l="1"/>
  <c r="F25" i="2"/>
</calcChain>
</file>

<file path=xl/sharedStrings.xml><?xml version="1.0" encoding="utf-8"?>
<sst xmlns="http://schemas.openxmlformats.org/spreadsheetml/2006/main" count="60" uniqueCount="22">
  <si>
    <t xml:space="preserve">COLEGIO DE BACHILLERES DEL ESTADO DE MICHOACAN </t>
  </si>
  <si>
    <t>Resultados de Egresos - LDF (PESOS)</t>
  </si>
  <si>
    <t>Año del Ejercicio</t>
  </si>
  <si>
    <t>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</si>
  <si>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</si>
  <si>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</si>
  <si>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</si>
  <si>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</si>
  <si>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 Otras Ayudas</t>
  </si>
  <si>
    <t>E.    Bienes Muebles, Inmuebles e Intangibles</t>
  </si>
  <si>
    <t>F.    Inversión Pública</t>
  </si>
  <si>
    <t>G.    Inversiones Financieras y Otras Provisiones</t>
  </si>
  <si>
    <t>H.    Participaciones y Aportaciones</t>
  </si>
  <si>
    <t>I.     Deuda Pública</t>
  </si>
  <si>
    <t>2.  Gasto Etiquetado (2=A+B+C+D+E+F+G+H+I)</t>
  </si>
  <si>
    <t>3. Total del Resultado de Egresos (3=1+2)</t>
  </si>
  <si>
    <t>1.  Los importes corresponden a los egresos totales devengados.</t>
  </si>
  <si>
    <t>2.  Los importes corresponden a los egresos devengados al cierre trimestral más reciente disponible y estimados para el resto del ejercicio.</t>
  </si>
  <si>
    <t xml:space="preserve">"BAJO PROTESTA DE DECIR VERDAD DECLARAMOS QUE LOS ESTADOS FINANCIEROS Y SUS NOTAS, </t>
  </si>
  <si>
    <t>SON RAZONABLEMENTE CORRECTOS Y SON RESPONSABILIDAD DEL EMISOR"</t>
  </si>
  <si>
    <t>Vigente 2022</t>
  </si>
  <si>
    <t>Vigente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</si>
</sst>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.5"/>
      <color theme="1"/>
      <name val="Arial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 indent="2"/>
    </xf>
    <xf numFmtId="41" fontId="4" fillId="0" borderId="10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 indent="4"/>
    </xf>
    <xf numFmtId="41" fontId="6" fillId="0" borderId="7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41" fontId="4" fillId="0" borderId="7" xfId="0" applyNumberFormat="1" applyFont="1" applyBorder="1" applyAlignment="1">
      <alignment horizontal="right" vertical="center" wrapText="1"/>
    </xf>
    <xf numFmtId="41" fontId="6" fillId="0" borderId="7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2"/>
    </xf>
    <xf numFmtId="41" fontId="4" fillId="0" borderId="9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 indent="2"/>
    </xf>
    <xf numFmtId="41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2324818</xdr:colOff>
      <xdr:row>34</xdr:row>
      <xdr:rowOff>16636</xdr:rowOff>
    </xdr:from>
    <xdr:to>
      <xdr:col>3</xdr:col>
      <xdr:colOff>312808</xdr:colOff>
      <xdr:row>43</xdr:row>
      <xdr:rowOff>94288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4EA55C0-7E0A-4F8C-B3DD-4829F46E6171}"/>
            </a:ext>
          </a:extLst>
        </xdr:cNvPr>
        <xdr:cNvSpPr txBox="1"/>
      </xdr:nvSpPr>
      <xdr:spPr>
        <a:xfrm>
          <a:off x="2324818" y="10103611"/>
          <a:ext cx="2178990" cy="1649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C. JESUS</a:t>
          </a:r>
          <a:r>
            <a:rPr lang="es-MX" sz="1000" baseline="0"/>
            <a:t> ARTURO GAMEZ UREÑA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121332</xdr:colOff>
      <xdr:row>34</xdr:row>
      <xdr:rowOff>17945</xdr:rowOff>
    </xdr:from>
    <xdr:to>
      <xdr:col>6</xdr:col>
      <xdr:colOff>723900</xdr:colOff>
      <xdr:row>42</xdr:row>
      <xdr:rowOff>93856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7DFC87F-80AE-40A1-B18C-224FC96F063F}"/>
            </a:ext>
          </a:extLst>
        </xdr:cNvPr>
        <xdr:cNvSpPr txBox="1"/>
      </xdr:nvSpPr>
      <xdr:spPr>
        <a:xfrm>
          <a:off x="4312332" y="10104920"/>
          <a:ext cx="3079068" cy="1485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MTRA. MARIA TERESA</a:t>
          </a:r>
          <a:r>
            <a:rPr lang="es-MX" sz="1000" baseline="0">
              <a:latin typeface="+mn-lt"/>
            </a:rPr>
            <a:t> MORA COVARRUBIAS </a:t>
          </a:r>
        </a:p>
        <a:p>
          <a:pPr algn="ctr"/>
          <a:r>
            <a:rPr lang="es-MX" sz="1000" baseline="0">
              <a:latin typeface="+mn-lt"/>
            </a:rPr>
            <a:t>DIRECTORA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138509</xdr:colOff>
      <xdr:row>39</xdr:row>
      <xdr:rowOff>28972</xdr:rowOff>
    </xdr:from>
    <xdr:to>
      <xdr:col>0</xdr:col>
      <xdr:colOff>2262584</xdr:colOff>
      <xdr:row>39</xdr:row>
      <xdr:rowOff>28972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77B97B7-5E26-4E24-9842-2A286998415B}"/>
            </a:ext>
          </a:extLst>
        </xdr:cNvPr>
        <xdr:cNvCxnSpPr/>
      </xdr:nvCxnSpPr>
      <xdr:spPr>
        <a:xfrm>
          <a:off x="138509" y="11039872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39</xdr:row>
      <xdr:rowOff>0</xdr:rowOff>
    </xdr:from>
    <xdr:to>
      <xdr:col>6</xdr:col>
      <xdr:colOff>200025</xdr:colOff>
      <xdr:row>39</xdr:row>
      <xdr:rowOff>1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542B7AF-1C73-4AA2-A847-1B2CA4B3095E}"/>
            </a:ext>
          </a:extLst>
        </xdr:cNvPr>
        <xdr:cNvCxnSpPr/>
      </xdr:nvCxnSpPr>
      <xdr:spPr>
        <a:xfrm flipV="1">
          <a:off x="4867275" y="11010900"/>
          <a:ext cx="20002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2390775</xdr:colOff>
      <xdr:row>39</xdr:row>
      <xdr:rowOff>19050</xdr:rowOff>
    </xdr:from>
    <xdr:to>
      <xdr:col>3</xdr:col>
      <xdr:colOff>285750</xdr:colOff>
      <xdr:row>39</xdr:row>
      <xdr:rowOff>28575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8D1632A1-1519-4685-94B3-68676F26B1BD}"/>
            </a:ext>
          </a:extLst>
        </xdr:cNvPr>
        <xdr:cNvCxnSpPr/>
      </xdr:nvCxnSpPr>
      <xdr:spPr>
        <a:xfrm>
          <a:off x="2390775" y="11029950"/>
          <a:ext cx="2085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89295</xdr:colOff>
      <xdr:row>33</xdr:row>
      <xdr:rowOff>39688</xdr:rowOff>
    </xdr:from>
    <xdr:to>
      <xdr:col>0</xdr:col>
      <xdr:colOff>2314574</xdr:colOff>
      <xdr:row>42</xdr:row>
      <xdr:rowOff>99220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8BEF8E1-63B6-43A9-A3BB-4066DD67434B}"/>
            </a:ext>
          </a:extLst>
        </xdr:cNvPr>
        <xdr:cNvSpPr txBox="1"/>
      </xdr:nvSpPr>
      <xdr:spPr>
        <a:xfrm>
          <a:off x="89295" y="9936163"/>
          <a:ext cx="2225279" cy="165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  <a:endParaRPr lang="es-MX" sz="1000"/>
        </a:p>
        <a:p>
          <a:pPr algn="ctr"/>
          <a:r>
            <a:rPr lang="es-MX" sz="1000"/>
            <a:t>JEFE DEL DPTO. DE TESORERÍA</a:t>
          </a:r>
        </a:p>
      </xdr:txBody>
    </xdr:sp>
    <xdr:clientData/>
  </xdr:twoCellAnchor>
  <xdr:twoCellAnchor editAs="oneCell">
    <xdr:from>
      <xdr:col>6</xdr:col>
      <xdr:colOff>76200</xdr:colOff>
      <xdr:row>0</xdr:row>
      <xdr:rowOff>66675</xdr:rowOff>
    </xdr:from>
    <xdr:to>
      <xdr:col>6</xdr:col>
      <xdr:colOff>733425</xdr:colOff>
      <xdr:row>1</xdr:row>
      <xdr:rowOff>314324</xdr:rowOff>
    </xdr:to>
    <xdr:pic>
      <xdr:nvPicPr>
        <xdr:cNvPr id="8" name="8 Imagen" descr="http://cobamich.edu.mx/images/img0042.png">
          <a:extLst>
            <a:ext uri="{FF2B5EF4-FFF2-40B4-BE49-F238E27FC236}">
              <a16:creationId xmlns:a16="http://schemas.microsoft.com/office/drawing/2014/main" id="{48DB1474-DD07-4B4D-B2DC-3306C6FE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66675"/>
          <a:ext cx="65722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295275</xdr:rowOff>
    </xdr:from>
    <xdr:to>
      <xdr:col>0</xdr:col>
      <xdr:colOff>2177415</xdr:colOff>
      <xdr:row>1</xdr:row>
      <xdr:rowOff>423611</xdr:rowOff>
    </xdr:to>
    <xdr:pic>
      <xdr:nvPicPr>
        <xdr:cNvPr id="12" name="6 Imagen">
          <a:extLst>
            <a:ext uri="{FF2B5EF4-FFF2-40B4-BE49-F238E27FC236}">
              <a16:creationId xmlns:a16="http://schemas.microsoft.com/office/drawing/2014/main" id="{F8483600-5FB8-46C5-B9D0-EEB9E58A4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95275"/>
          <a:ext cx="2148840" cy="595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2324818</xdr:colOff>
      <xdr:row>34</xdr:row>
      <xdr:rowOff>16636</xdr:rowOff>
    </xdr:from>
    <xdr:to>
      <xdr:col>3</xdr:col>
      <xdr:colOff>312808</xdr:colOff>
      <xdr:row>43</xdr:row>
      <xdr:rowOff>94288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24818" y="10103611"/>
          <a:ext cx="2178990" cy="1649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C. JESUS</a:t>
          </a:r>
          <a:r>
            <a:rPr lang="es-MX" sz="1000" baseline="0"/>
            <a:t> ARTURO GAMEZ UREÑA 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121332</xdr:colOff>
      <xdr:row>34</xdr:row>
      <xdr:rowOff>17945</xdr:rowOff>
    </xdr:from>
    <xdr:to>
      <xdr:col>6</xdr:col>
      <xdr:colOff>723900</xdr:colOff>
      <xdr:row>42</xdr:row>
      <xdr:rowOff>93856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312332" y="10104920"/>
          <a:ext cx="3079068" cy="14856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AUTORIZÓ</a:t>
          </a: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endParaRPr lang="es-MX" sz="1000">
            <a:latin typeface="+mn-lt"/>
          </a:endParaRPr>
        </a:p>
        <a:p>
          <a:pPr algn="ctr"/>
          <a:r>
            <a:rPr lang="es-MX" sz="1000">
              <a:latin typeface="+mn-lt"/>
            </a:rPr>
            <a:t>MTRA. MARIA TERESA</a:t>
          </a:r>
          <a:r>
            <a:rPr lang="es-MX" sz="1000" baseline="0">
              <a:latin typeface="+mn-lt"/>
            </a:rPr>
            <a:t> MORA COVARRUBIAS </a:t>
          </a:r>
        </a:p>
        <a:p>
          <a:pPr algn="ctr"/>
          <a:r>
            <a:rPr lang="es-MX" sz="1000" baseline="0">
              <a:latin typeface="+mn-lt"/>
            </a:rPr>
            <a:t>DIRECTORA GENERAL 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0</xdr:col>
      <xdr:colOff>138509</xdr:colOff>
      <xdr:row>39</xdr:row>
      <xdr:rowOff>28972</xdr:rowOff>
    </xdr:from>
    <xdr:to>
      <xdr:col>0</xdr:col>
      <xdr:colOff>2262584</xdr:colOff>
      <xdr:row>39</xdr:row>
      <xdr:rowOff>28972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38509" y="11039872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676275</xdr:colOff>
      <xdr:row>39</xdr:row>
      <xdr:rowOff>0</xdr:rowOff>
    </xdr:from>
    <xdr:to>
      <xdr:col>6</xdr:col>
      <xdr:colOff>200025</xdr:colOff>
      <xdr:row>39</xdr:row>
      <xdr:rowOff>1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4867275" y="11010900"/>
          <a:ext cx="20002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2390775</xdr:colOff>
      <xdr:row>39</xdr:row>
      <xdr:rowOff>19050</xdr:rowOff>
    </xdr:from>
    <xdr:to>
      <xdr:col>3</xdr:col>
      <xdr:colOff>285750</xdr:colOff>
      <xdr:row>39</xdr:row>
      <xdr:rowOff>28575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390775" y="11029950"/>
          <a:ext cx="2085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89295</xdr:colOff>
      <xdr:row>33</xdr:row>
      <xdr:rowOff>39688</xdr:rowOff>
    </xdr:from>
    <xdr:to>
      <xdr:col>0</xdr:col>
      <xdr:colOff>2314574</xdr:colOff>
      <xdr:row>42</xdr:row>
      <xdr:rowOff>99220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9295" y="9936163"/>
          <a:ext cx="2225279" cy="1659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1000"/>
        </a:p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SAUL LEMUS CASTRO</a:t>
          </a:r>
          <a:endParaRPr lang="es-MX" sz="1000"/>
        </a:p>
        <a:p>
          <a:pPr algn="ctr"/>
          <a:r>
            <a:rPr lang="es-MX" sz="1000"/>
            <a:t>JEFE DEL DPTO. DE TESORERÍA</a:t>
          </a:r>
        </a:p>
      </xdr:txBody>
    </xdr:sp>
    <xdr:clientData/>
  </xdr:twoCellAnchor>
  <xdr:twoCellAnchor editAs="oneCell">
    <xdr:from>
      <xdr:col>6</xdr:col>
      <xdr:colOff>76200</xdr:colOff>
      <xdr:row>0</xdr:row>
      <xdr:rowOff>66675</xdr:rowOff>
    </xdr:from>
    <xdr:to>
      <xdr:col>6</xdr:col>
      <xdr:colOff>733425</xdr:colOff>
      <xdr:row>1</xdr:row>
      <xdr:rowOff>314324</xdr:rowOff>
    </xdr:to>
    <xdr:pic>
      <xdr:nvPicPr>
        <xdr:cNvPr id="9" name="8 Imagen" descr="http://cobamich.edu.mx/images/img0042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66675"/>
          <a:ext cx="657225" cy="714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76200</xdr:rowOff>
    </xdr:from>
    <xdr:to>
      <xdr:col>0</xdr:col>
      <xdr:colOff>428023</xdr:colOff>
      <xdr:row>1</xdr:row>
      <xdr:rowOff>381000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4E6442FD-C1FB-4F67-BECB-1E68F3DC8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389923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247650</xdr:rowOff>
    </xdr:from>
    <xdr:to>
      <xdr:col>0</xdr:col>
      <xdr:colOff>1200150</xdr:colOff>
      <xdr:row>1</xdr:row>
      <xdr:rowOff>200025</xdr:rowOff>
    </xdr:to>
    <xdr:pic>
      <xdr:nvPicPr>
        <xdr:cNvPr id="11" name="11 Imagen">
          <a:extLst>
            <a:ext uri="{FF2B5EF4-FFF2-40B4-BE49-F238E27FC236}">
              <a16:creationId xmlns:a16="http://schemas.microsoft.com/office/drawing/2014/main" id="{5963E1E1-9AC1-4106-948E-5163CF97A9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476250" y="247650"/>
          <a:ext cx="723900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4" zoomScaleNormal="100" zoomScalePageLayoutView="96" workbookViewId="0">
      <selection activeCell="F5" sqref="F5:F25"/>
    </sheetView>
  </sheetViews>
  <sheetFormatPr baseColWidth="10" defaultColWidth="7.140625" defaultRowHeight="12.75" x14ac:dyDescent="0.2"/>
  <cols>
    <col min="1" max="1" width="38.140625" style="1" customWidth="1"/>
    <col min="2" max="2" width="12.7109375" style="1" customWidth="1"/>
    <col min="3" max="4" width="12" style="1" customWidth="1"/>
    <col min="5" max="5" width="13.140625" style="1" customWidth="1"/>
    <col min="6" max="6" width="12" style="1" customWidth="1"/>
    <col min="7" max="7" width="13.28515625" style="1" customWidth="1"/>
    <col min="8" max="16384" width="7.140625" style="1"/>
  </cols>
  <sheetData>
    <row r="1" spans="1:7" ht="36.75" customHeight="1" x14ac:dyDescent="0.2">
      <c r="A1" s="21" t="s">
        <v>0</v>
      </c>
      <c r="B1" s="22"/>
      <c r="C1" s="22"/>
      <c r="D1" s="22"/>
      <c r="E1" s="22"/>
      <c r="F1" s="22"/>
      <c r="G1" s="23"/>
    </row>
    <row r="2" spans="1:7" ht="38.25" customHeight="1" thickBot="1" x14ac:dyDescent="0.25">
      <c r="A2" s="24" t="s">
        <v>1</v>
      </c>
      <c r="B2" s="25"/>
      <c r="C2" s="25"/>
      <c r="D2" s="25"/>
      <c r="E2" s="25"/>
      <c r="F2" s="25"/>
      <c r="G2" s="26"/>
    </row>
    <row r="3" spans="1:7" ht="30" x14ac:dyDescent="0.2">
      <c r="A3" s="2"/>
      <c r="B3" s="3"/>
      <c r="C3" s="3"/>
      <c r="D3" s="3"/>
      <c r="E3" s="3"/>
      <c r="F3" s="3"/>
      <c r="G3" s="20" t="s">
        <v>2</v>
      </c>
    </row>
    <row r="4" spans="1:7" ht="30.75" thickBot="1" x14ac:dyDescent="0.25">
      <c r="A4" s="4" t="s">
        <v>3</v>
      </c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 t="s">
        <v>21</v>
      </c>
    </row>
    <row r="5" spans="1:7" ht="25.5" customHeight="1" x14ac:dyDescent="0.2">
      <c r="A5" s="6" t="s">
        <v>4</v>
      </c>
      <c r="B5" s="7">
        <v>38544219</v>
      </c>
      <c r="C5" s="7">
        <v>39818826.859999999</v>
      </c>
      <c r="D5" s="7">
        <v>38646715</v>
      </c>
      <c r="E5" s="7">
        <v>37902376</v>
      </c>
      <c r="F5" s="7">
        <f>F6+F7+F8+F9+F10+F11</f>
        <v>39102649.000000007</v>
      </c>
      <c r="G5" s="7">
        <f>G6+G7+G8+G9+G10+G11</f>
        <v>37630500</v>
      </c>
    </row>
    <row r="6" spans="1:7" ht="25.5" customHeight="1" x14ac:dyDescent="0.2">
      <c r="A6" s="8" t="s">
        <v>5</v>
      </c>
      <c r="B6" s="9">
        <v>382030</v>
      </c>
      <c r="C6" s="9">
        <v>4999965</v>
      </c>
      <c r="D6" s="9">
        <v>0</v>
      </c>
      <c r="E6" s="9">
        <v>7907466</v>
      </c>
      <c r="F6" s="9">
        <v>36672769.560000002</v>
      </c>
      <c r="G6" s="9">
        <v>8000000</v>
      </c>
    </row>
    <row r="7" spans="1:7" ht="25.5" customHeight="1" x14ac:dyDescent="0.2">
      <c r="A7" s="8" t="s">
        <v>6</v>
      </c>
      <c r="B7" s="9">
        <v>1246006</v>
      </c>
      <c r="C7" s="9">
        <v>3432889.04</v>
      </c>
      <c r="D7" s="9">
        <v>2231874</v>
      </c>
      <c r="E7" s="9">
        <v>1097223</v>
      </c>
      <c r="F7" s="9">
        <v>11861</v>
      </c>
      <c r="G7" s="9">
        <v>5755500</v>
      </c>
    </row>
    <row r="8" spans="1:7" ht="25.5" customHeight="1" x14ac:dyDescent="0.2">
      <c r="A8" s="8" t="s">
        <v>7</v>
      </c>
      <c r="B8" s="9">
        <v>22239800</v>
      </c>
      <c r="C8" s="9">
        <v>25841010</v>
      </c>
      <c r="D8" s="9">
        <v>7269476</v>
      </c>
      <c r="E8" s="9">
        <v>2927843</v>
      </c>
      <c r="F8" s="9">
        <v>2179413.2000000002</v>
      </c>
      <c r="G8" s="9">
        <v>7275000</v>
      </c>
    </row>
    <row r="9" spans="1:7" ht="25.5" customHeight="1" x14ac:dyDescent="0.2">
      <c r="A9" s="8" t="s">
        <v>8</v>
      </c>
      <c r="B9" s="9">
        <v>1982357</v>
      </c>
      <c r="C9" s="9">
        <v>1764765</v>
      </c>
      <c r="D9" s="9">
        <v>0</v>
      </c>
      <c r="E9" s="9">
        <v>0</v>
      </c>
      <c r="F9" s="9">
        <v>0</v>
      </c>
      <c r="G9" s="9"/>
    </row>
    <row r="10" spans="1:7" ht="25.5" customHeight="1" x14ac:dyDescent="0.2">
      <c r="A10" s="8" t="s">
        <v>9</v>
      </c>
      <c r="B10" s="9">
        <v>12694026</v>
      </c>
      <c r="C10" s="9">
        <v>3780197.82</v>
      </c>
      <c r="D10" s="9">
        <v>4145365</v>
      </c>
      <c r="E10" s="9">
        <v>969844</v>
      </c>
      <c r="F10" s="9">
        <v>238605.24000000005</v>
      </c>
      <c r="G10" s="9">
        <v>16600000</v>
      </c>
    </row>
    <row r="11" spans="1:7" ht="25.5" customHeight="1" x14ac:dyDescent="0.2">
      <c r="A11" s="8" t="s">
        <v>10</v>
      </c>
      <c r="B11" s="9"/>
      <c r="C11" s="9"/>
      <c r="D11" s="9">
        <v>25000000</v>
      </c>
      <c r="E11" s="9">
        <v>25000000</v>
      </c>
      <c r="F11" s="9">
        <v>0</v>
      </c>
      <c r="G11" s="9">
        <v>0</v>
      </c>
    </row>
    <row r="12" spans="1:7" ht="25.5" customHeight="1" x14ac:dyDescent="0.2">
      <c r="A12" s="8" t="s">
        <v>11</v>
      </c>
      <c r="B12" s="9"/>
      <c r="C12" s="9"/>
      <c r="D12" s="9">
        <v>0</v>
      </c>
      <c r="E12" s="9">
        <v>0</v>
      </c>
      <c r="F12" s="9"/>
      <c r="G12" s="9"/>
    </row>
    <row r="13" spans="1:7" ht="25.5" customHeight="1" x14ac:dyDescent="0.2">
      <c r="A13" s="8" t="s">
        <v>12</v>
      </c>
      <c r="B13" s="10"/>
      <c r="C13" s="10"/>
      <c r="D13" s="10"/>
      <c r="E13" s="10"/>
      <c r="F13" s="10"/>
      <c r="G13" s="10"/>
    </row>
    <row r="14" spans="1:7" ht="25.5" customHeight="1" x14ac:dyDescent="0.2">
      <c r="A14" s="8" t="s">
        <v>13</v>
      </c>
      <c r="B14" s="10"/>
      <c r="C14" s="10"/>
      <c r="D14" s="10"/>
      <c r="E14" s="10"/>
      <c r="F14" s="10"/>
      <c r="G14" s="10"/>
    </row>
    <row r="15" spans="1:7" ht="25.5" customHeight="1" x14ac:dyDescent="0.2">
      <c r="A15" s="6" t="s">
        <v>14</v>
      </c>
      <c r="B15" s="11">
        <v>1515557080.54</v>
      </c>
      <c r="C15" s="11">
        <v>1712358352.4200001</v>
      </c>
      <c r="D15" s="11">
        <v>1695548603</v>
      </c>
      <c r="E15" s="11">
        <v>1857930698.99</v>
      </c>
      <c r="F15" s="11">
        <f>F16+F17+F18+F19+F20+F21</f>
        <v>1856416203.3000002</v>
      </c>
      <c r="G15" s="11">
        <f>G16+G17+G18+G19+G20+G21</f>
        <v>1423581374</v>
      </c>
    </row>
    <row r="16" spans="1:7" ht="25.5" customHeight="1" x14ac:dyDescent="0.2">
      <c r="A16" s="8" t="s">
        <v>5</v>
      </c>
      <c r="B16" s="12">
        <v>1464432395</v>
      </c>
      <c r="C16" s="12">
        <v>1635336081</v>
      </c>
      <c r="D16" s="12">
        <v>1640605501</v>
      </c>
      <c r="E16" s="12">
        <v>1691680776</v>
      </c>
      <c r="F16" s="12">
        <v>1775564220.3800001</v>
      </c>
      <c r="G16" s="12">
        <v>1356393054</v>
      </c>
    </row>
    <row r="17" spans="1:7" ht="25.5" customHeight="1" x14ac:dyDescent="0.2">
      <c r="A17" s="8" t="s">
        <v>6</v>
      </c>
      <c r="B17" s="12">
        <v>14745850</v>
      </c>
      <c r="C17" s="12">
        <v>16347134</v>
      </c>
      <c r="D17" s="12">
        <v>16678036</v>
      </c>
      <c r="E17" s="12">
        <v>19283985.989999998</v>
      </c>
      <c r="F17" s="12">
        <v>13546880.23</v>
      </c>
      <c r="G17" s="12">
        <v>22355000</v>
      </c>
    </row>
    <row r="18" spans="1:7" ht="25.5" customHeight="1" x14ac:dyDescent="0.2">
      <c r="A18" s="8" t="s">
        <v>7</v>
      </c>
      <c r="B18" s="12">
        <v>34626252</v>
      </c>
      <c r="C18" s="12">
        <v>58949765</v>
      </c>
      <c r="D18" s="12">
        <v>38265066</v>
      </c>
      <c r="E18" s="12">
        <v>146965937</v>
      </c>
      <c r="F18" s="12">
        <v>67305102.689999998</v>
      </c>
      <c r="G18" s="12">
        <v>44833320</v>
      </c>
    </row>
    <row r="19" spans="1:7" ht="25.5" customHeight="1" x14ac:dyDescent="0.2">
      <c r="A19" s="8" t="s">
        <v>8</v>
      </c>
      <c r="B19" s="12">
        <v>697406.7</v>
      </c>
      <c r="C19" s="12">
        <v>980445.42</v>
      </c>
      <c r="D19" s="12">
        <v>0</v>
      </c>
      <c r="E19" s="12">
        <v>0</v>
      </c>
      <c r="F19" s="12">
        <v>0</v>
      </c>
      <c r="G19" s="12">
        <v>0</v>
      </c>
    </row>
    <row r="20" spans="1:7" ht="25.5" customHeight="1" x14ac:dyDescent="0.2">
      <c r="A20" s="8" t="s">
        <v>9</v>
      </c>
      <c r="B20" s="12">
        <v>1055176.8400000001</v>
      </c>
      <c r="C20" s="12">
        <v>744927</v>
      </c>
      <c r="D20" s="12">
        <v>0</v>
      </c>
      <c r="E20" s="12">
        <v>0</v>
      </c>
      <c r="F20" s="12">
        <v>0</v>
      </c>
      <c r="G20" s="12">
        <v>0</v>
      </c>
    </row>
    <row r="21" spans="1:7" ht="25.5" customHeight="1" x14ac:dyDescent="0.2">
      <c r="A21" s="8" t="s">
        <v>10</v>
      </c>
      <c r="B21" s="12"/>
      <c r="C21" s="12"/>
      <c r="D21" s="12"/>
      <c r="E21" s="12"/>
      <c r="F21" s="12">
        <v>0</v>
      </c>
      <c r="G21" s="12">
        <v>0</v>
      </c>
    </row>
    <row r="22" spans="1:7" ht="25.5" customHeight="1" x14ac:dyDescent="0.2">
      <c r="A22" s="8" t="s">
        <v>11</v>
      </c>
      <c r="B22" s="12"/>
      <c r="C22" s="12"/>
      <c r="D22" s="12"/>
      <c r="E22" s="12"/>
      <c r="F22" s="12"/>
      <c r="G22" s="12"/>
    </row>
    <row r="23" spans="1:7" ht="25.5" customHeight="1" x14ac:dyDescent="0.2">
      <c r="A23" s="8" t="s">
        <v>12</v>
      </c>
      <c r="B23" s="12"/>
      <c r="C23" s="12"/>
      <c r="D23" s="12"/>
      <c r="E23" s="12"/>
      <c r="F23" s="12"/>
      <c r="G23" s="12"/>
    </row>
    <row r="24" spans="1:7" ht="25.5" customHeight="1" x14ac:dyDescent="0.2">
      <c r="A24" s="8" t="s">
        <v>13</v>
      </c>
      <c r="B24" s="12"/>
      <c r="C24" s="12"/>
      <c r="D24" s="12"/>
      <c r="E24" s="12"/>
      <c r="F24" s="12"/>
      <c r="G24" s="12"/>
    </row>
    <row r="25" spans="1:7" ht="25.5" customHeight="1" thickBot="1" x14ac:dyDescent="0.25">
      <c r="A25" s="13" t="s">
        <v>15</v>
      </c>
      <c r="B25" s="14">
        <v>1554101299.54</v>
      </c>
      <c r="C25" s="14">
        <v>1752177179.28</v>
      </c>
      <c r="D25" s="14">
        <v>1734195318</v>
      </c>
      <c r="E25" s="14">
        <v>1895833074.99</v>
      </c>
      <c r="F25" s="14">
        <f>F5+F15</f>
        <v>1895518852.3000002</v>
      </c>
      <c r="G25" s="14">
        <f>G5+G15</f>
        <v>1461211874</v>
      </c>
    </row>
    <row r="26" spans="1:7" ht="12" customHeight="1" x14ac:dyDescent="0.2">
      <c r="A26" s="15"/>
      <c r="B26" s="16"/>
      <c r="C26" s="16"/>
      <c r="D26" s="16"/>
      <c r="E26" s="16"/>
      <c r="F26" s="16"/>
      <c r="G26" s="16"/>
    </row>
    <row r="27" spans="1:7" x14ac:dyDescent="0.2">
      <c r="A27" s="17" t="s">
        <v>16</v>
      </c>
      <c r="B27" s="18"/>
      <c r="C27" s="18"/>
      <c r="D27" s="18"/>
      <c r="E27" s="18"/>
      <c r="F27" s="18"/>
      <c r="G27" s="18"/>
    </row>
    <row r="28" spans="1:7" x14ac:dyDescent="0.2">
      <c r="A28" s="19" t="s">
        <v>17</v>
      </c>
      <c r="B28" s="18"/>
      <c r="C28" s="18"/>
      <c r="D28" s="18"/>
      <c r="E28" s="18"/>
      <c r="F28" s="18"/>
      <c r="G28" s="18"/>
    </row>
    <row r="31" spans="1:7" customFormat="1" ht="15" x14ac:dyDescent="0.25">
      <c r="A31" s="27" t="s">
        <v>18</v>
      </c>
      <c r="B31" s="27"/>
      <c r="C31" s="27"/>
      <c r="D31" s="27"/>
      <c r="E31" s="27"/>
      <c r="F31" s="27"/>
      <c r="G31" s="27"/>
    </row>
    <row r="32" spans="1:7" customFormat="1" ht="15" x14ac:dyDescent="0.25">
      <c r="A32" s="27" t="s">
        <v>19</v>
      </c>
      <c r="B32" s="27"/>
      <c r="C32" s="27"/>
      <c r="D32" s="27"/>
      <c r="E32" s="27"/>
      <c r="F32" s="27"/>
      <c r="G32" s="27"/>
    </row>
    <row r="33" spans="1:7" customFormat="1" ht="15" x14ac:dyDescent="0.25">
      <c r="A33" s="1"/>
      <c r="B33" s="1"/>
      <c r="C33" s="1"/>
      <c r="D33" s="1"/>
      <c r="E33" s="1"/>
      <c r="F33" s="1"/>
      <c r="G33" s="1"/>
    </row>
    <row r="34" spans="1:7" customFormat="1" ht="15" x14ac:dyDescent="0.25">
      <c r="A34" s="1"/>
      <c r="B34" s="1"/>
      <c r="C34" s="1"/>
      <c r="D34" s="1"/>
      <c r="E34" s="1"/>
      <c r="F34" s="1"/>
      <c r="G34" s="1"/>
    </row>
    <row r="35" spans="1:7" customFormat="1" ht="15" x14ac:dyDescent="0.25">
      <c r="A35" s="1"/>
      <c r="B35" s="1"/>
      <c r="C35" s="1"/>
      <c r="D35" s="1"/>
      <c r="E35" s="1"/>
      <c r="F35" s="1"/>
      <c r="G35" s="1"/>
    </row>
    <row r="36" spans="1:7" customFormat="1" ht="15" x14ac:dyDescent="0.25">
      <c r="A36" s="1"/>
      <c r="B36" s="1"/>
      <c r="C36" s="1"/>
      <c r="D36" s="1"/>
      <c r="E36" s="1"/>
      <c r="F36" s="1"/>
      <c r="G36" s="1"/>
    </row>
    <row r="37" spans="1:7" customFormat="1" ht="15" x14ac:dyDescent="0.25">
      <c r="A37" s="1"/>
      <c r="B37" s="1"/>
      <c r="C37" s="1"/>
      <c r="D37" s="1"/>
      <c r="E37" s="1"/>
      <c r="F37" s="1"/>
      <c r="G37" s="1"/>
    </row>
    <row r="38" spans="1:7" customFormat="1" ht="15" x14ac:dyDescent="0.25">
      <c r="A38" s="1"/>
      <c r="B38" s="1"/>
      <c r="C38" s="1"/>
      <c r="D38" s="1"/>
      <c r="E38" s="1"/>
      <c r="F38" s="1"/>
      <c r="G38" s="1"/>
    </row>
  </sheetData>
  <mergeCells count="4">
    <mergeCell ref="A1:G1"/>
    <mergeCell ref="A2:G2"/>
    <mergeCell ref="A31:G31"/>
    <mergeCell ref="A32:G32"/>
  </mergeCells>
  <pageMargins left="0.70866141732283472" right="0.40833333333333333" top="0.85833333333333328" bottom="0.7480314960629921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10" zoomScaleNormal="100" zoomScalePageLayoutView="96" workbookViewId="0">
      <selection activeCell="K7" sqref="K7"/>
    </sheetView>
  </sheetViews>
  <sheetFormatPr baseColWidth="10" defaultColWidth="7.140625" defaultRowHeight="12.75" x14ac:dyDescent="0.2"/>
  <cols>
    <col min="1" max="1" width="38.140625" style="1" customWidth="1"/>
    <col min="2" max="2" width="12.7109375" style="1" customWidth="1"/>
    <col min="3" max="4" width="12" style="1" customWidth="1"/>
    <col min="5" max="5" width="13.140625" style="1" customWidth="1"/>
    <col min="6" max="6" width="12" style="1" customWidth="1"/>
    <col min="7" max="7" width="13.28515625" style="1" customWidth="1"/>
    <col min="8" max="16384" width="7.140625" style="1"/>
  </cols>
  <sheetData>
    <row r="1" spans="1:7" ht="36.75" customHeight="1" x14ac:dyDescent="0.2">
      <c r="A1" s="21" t="s">
        <v>0</v>
      </c>
      <c r="B1" s="22"/>
      <c r="C1" s="22"/>
      <c r="D1" s="22"/>
      <c r="E1" s="22"/>
      <c r="F1" s="22"/>
      <c r="G1" s="23"/>
    </row>
    <row r="2" spans="1:7" ht="38.25" customHeight="1" thickBot="1" x14ac:dyDescent="0.25">
      <c r="A2" s="24" t="s">
        <v>1</v>
      </c>
      <c r="B2" s="25"/>
      <c r="C2" s="25"/>
      <c r="D2" s="25"/>
      <c r="E2" s="25"/>
      <c r="F2" s="25"/>
      <c r="G2" s="26"/>
    </row>
    <row r="3" spans="1:7" ht="30" x14ac:dyDescent="0.2">
      <c r="A3" s="2"/>
      <c r="B3" s="3"/>
      <c r="C3" s="3"/>
      <c r="D3" s="3"/>
      <c r="E3" s="3"/>
      <c r="F3" s="3"/>
      <c r="G3" s="20" t="s">
        <v>2</v>
      </c>
    </row>
    <row r="4" spans="1:7" ht="30.75" thickBot="1" x14ac:dyDescent="0.25">
      <c r="A4" s="4" t="s">
        <v>3</v>
      </c>
      <c r="B4" s="5">
        <v>2017</v>
      </c>
      <c r="C4" s="5">
        <v>2018</v>
      </c>
      <c r="D4" s="5">
        <v>2019</v>
      </c>
      <c r="E4" s="5">
        <v>2020</v>
      </c>
      <c r="F4" s="5">
        <v>2021</v>
      </c>
      <c r="G4" s="5" t="s">
        <v>20</v>
      </c>
    </row>
    <row r="5" spans="1:7" ht="25.5" customHeight="1" x14ac:dyDescent="0.2">
      <c r="A5" s="6" t="s">
        <v>4</v>
      </c>
      <c r="B5" s="7">
        <v>39848539</v>
      </c>
      <c r="C5" s="7">
        <v>38544219</v>
      </c>
      <c r="D5" s="7">
        <v>39818826.859999999</v>
      </c>
      <c r="E5" s="7">
        <v>38646715</v>
      </c>
      <c r="F5" s="7">
        <f>F6+F7+F8+F9+F10+F11+F12</f>
        <v>37902376</v>
      </c>
      <c r="G5" s="7">
        <v>39102649.000000007</v>
      </c>
    </row>
    <row r="6" spans="1:7" ht="25.5" customHeight="1" x14ac:dyDescent="0.2">
      <c r="A6" s="8" t="s">
        <v>5</v>
      </c>
      <c r="B6" s="9"/>
      <c r="C6" s="9">
        <v>382030</v>
      </c>
      <c r="D6" s="9">
        <v>4999965</v>
      </c>
      <c r="E6" s="9">
        <v>0</v>
      </c>
      <c r="F6" s="9">
        <v>7907466</v>
      </c>
      <c r="G6" s="9">
        <v>36672769.560000002</v>
      </c>
    </row>
    <row r="7" spans="1:7" ht="25.5" customHeight="1" x14ac:dyDescent="0.2">
      <c r="A7" s="8" t="s">
        <v>6</v>
      </c>
      <c r="B7" s="9">
        <v>5099878</v>
      </c>
      <c r="C7" s="9">
        <v>1246006</v>
      </c>
      <c r="D7" s="9">
        <v>3432889.04</v>
      </c>
      <c r="E7" s="9">
        <v>2231874</v>
      </c>
      <c r="F7" s="9">
        <v>1097223</v>
      </c>
      <c r="G7" s="9">
        <v>11861</v>
      </c>
    </row>
    <row r="8" spans="1:7" ht="25.5" customHeight="1" x14ac:dyDescent="0.2">
      <c r="A8" s="8" t="s">
        <v>7</v>
      </c>
      <c r="B8" s="9">
        <v>11057544</v>
      </c>
      <c r="C8" s="9">
        <v>22239800</v>
      </c>
      <c r="D8" s="9">
        <v>25841010</v>
      </c>
      <c r="E8" s="9">
        <v>7269476</v>
      </c>
      <c r="F8" s="9">
        <v>2927843</v>
      </c>
      <c r="G8" s="9">
        <v>2179413.2000000002</v>
      </c>
    </row>
    <row r="9" spans="1:7" ht="25.5" customHeight="1" x14ac:dyDescent="0.2">
      <c r="A9" s="8" t="s">
        <v>8</v>
      </c>
      <c r="B9" s="9">
        <v>2751902</v>
      </c>
      <c r="C9" s="9">
        <v>1982357</v>
      </c>
      <c r="D9" s="9">
        <v>1764765</v>
      </c>
      <c r="E9" s="9">
        <v>0</v>
      </c>
      <c r="F9" s="9">
        <v>0</v>
      </c>
      <c r="G9" s="9">
        <v>0</v>
      </c>
    </row>
    <row r="10" spans="1:7" ht="25.5" customHeight="1" x14ac:dyDescent="0.2">
      <c r="A10" s="8" t="s">
        <v>9</v>
      </c>
      <c r="B10" s="9">
        <v>11207201</v>
      </c>
      <c r="C10" s="9">
        <v>12694026</v>
      </c>
      <c r="D10" s="9">
        <v>3780197.82</v>
      </c>
      <c r="E10" s="9">
        <v>4145365</v>
      </c>
      <c r="F10" s="9">
        <v>969844</v>
      </c>
      <c r="G10" s="9">
        <v>238605.24000000005</v>
      </c>
    </row>
    <row r="11" spans="1:7" ht="25.5" customHeight="1" x14ac:dyDescent="0.2">
      <c r="A11" s="8" t="s">
        <v>10</v>
      </c>
      <c r="B11" s="9"/>
      <c r="C11" s="9"/>
      <c r="D11" s="9"/>
      <c r="E11" s="9">
        <v>25000000</v>
      </c>
      <c r="F11" s="9">
        <v>25000000</v>
      </c>
      <c r="G11" s="9">
        <v>0</v>
      </c>
    </row>
    <row r="12" spans="1:7" ht="25.5" customHeight="1" x14ac:dyDescent="0.2">
      <c r="A12" s="8" t="s">
        <v>11</v>
      </c>
      <c r="B12" s="9">
        <v>9732014</v>
      </c>
      <c r="C12" s="9"/>
      <c r="D12" s="9"/>
      <c r="E12" s="9">
        <v>0</v>
      </c>
      <c r="F12" s="9">
        <v>0</v>
      </c>
      <c r="G12" s="9"/>
    </row>
    <row r="13" spans="1:7" ht="25.5" customHeight="1" x14ac:dyDescent="0.2">
      <c r="A13" s="8" t="s">
        <v>12</v>
      </c>
      <c r="B13" s="10"/>
      <c r="C13" s="10"/>
      <c r="D13" s="10"/>
      <c r="E13" s="10"/>
      <c r="F13" s="10"/>
      <c r="G13" s="10"/>
    </row>
    <row r="14" spans="1:7" ht="25.5" customHeight="1" x14ac:dyDescent="0.2">
      <c r="A14" s="8" t="s">
        <v>13</v>
      </c>
      <c r="B14" s="10"/>
      <c r="C14" s="10"/>
      <c r="D14" s="10"/>
      <c r="E14" s="10"/>
      <c r="F14" s="10"/>
      <c r="G14" s="10"/>
    </row>
    <row r="15" spans="1:7" ht="25.5" customHeight="1" x14ac:dyDescent="0.2">
      <c r="A15" s="6" t="s">
        <v>14</v>
      </c>
      <c r="B15" s="11">
        <v>1538556297</v>
      </c>
      <c r="C15" s="11">
        <v>1515557080.54</v>
      </c>
      <c r="D15" s="11">
        <v>1712358352.4200001</v>
      </c>
      <c r="E15" s="11">
        <v>1695548603</v>
      </c>
      <c r="F15" s="11">
        <f>F16+F17+F18+F19+F20+F21</f>
        <v>1857930698.99</v>
      </c>
      <c r="G15" s="11">
        <v>1856416203.3000002</v>
      </c>
    </row>
    <row r="16" spans="1:7" ht="25.5" customHeight="1" x14ac:dyDescent="0.2">
      <c r="A16" s="8" t="s">
        <v>5</v>
      </c>
      <c r="B16" s="12">
        <v>1496267505</v>
      </c>
      <c r="C16" s="12">
        <v>1464432395</v>
      </c>
      <c r="D16" s="12">
        <v>1635336081</v>
      </c>
      <c r="E16" s="12">
        <v>1640605501</v>
      </c>
      <c r="F16" s="12">
        <v>1691680776</v>
      </c>
      <c r="G16" s="12">
        <v>1775564220.3800001</v>
      </c>
    </row>
    <row r="17" spans="1:7" ht="25.5" customHeight="1" x14ac:dyDescent="0.2">
      <c r="A17" s="8" t="s">
        <v>6</v>
      </c>
      <c r="B17" s="12">
        <v>11226701</v>
      </c>
      <c r="C17" s="12">
        <v>14745850</v>
      </c>
      <c r="D17" s="12">
        <v>16347134</v>
      </c>
      <c r="E17" s="12">
        <v>16678036</v>
      </c>
      <c r="F17" s="12">
        <v>19283985.989999998</v>
      </c>
      <c r="G17" s="12">
        <v>13546880.23</v>
      </c>
    </row>
    <row r="18" spans="1:7" ht="25.5" customHeight="1" x14ac:dyDescent="0.2">
      <c r="A18" s="8" t="s">
        <v>7</v>
      </c>
      <c r="B18" s="12">
        <v>30157965</v>
      </c>
      <c r="C18" s="12">
        <v>34626252</v>
      </c>
      <c r="D18" s="12">
        <v>58949765</v>
      </c>
      <c r="E18" s="12">
        <v>38265066</v>
      </c>
      <c r="F18" s="12">
        <v>146965937</v>
      </c>
      <c r="G18" s="12">
        <v>67305102.689999998</v>
      </c>
    </row>
    <row r="19" spans="1:7" ht="25.5" customHeight="1" x14ac:dyDescent="0.2">
      <c r="A19" s="8" t="s">
        <v>8</v>
      </c>
      <c r="B19" s="12">
        <v>699148</v>
      </c>
      <c r="C19" s="12">
        <v>697406.7</v>
      </c>
      <c r="D19" s="12">
        <v>980445.42</v>
      </c>
      <c r="E19" s="12">
        <v>0</v>
      </c>
      <c r="F19" s="12">
        <v>0</v>
      </c>
      <c r="G19" s="12">
        <v>0</v>
      </c>
    </row>
    <row r="20" spans="1:7" ht="25.5" customHeight="1" x14ac:dyDescent="0.2">
      <c r="A20" s="8" t="s">
        <v>9</v>
      </c>
      <c r="B20" s="12">
        <v>204978</v>
      </c>
      <c r="C20" s="12">
        <v>1055176.8400000001</v>
      </c>
      <c r="D20" s="12">
        <v>744927</v>
      </c>
      <c r="E20" s="12">
        <v>0</v>
      </c>
      <c r="F20" s="12">
        <v>0</v>
      </c>
      <c r="G20" s="12">
        <v>0</v>
      </c>
    </row>
    <row r="21" spans="1:7" ht="25.5" customHeight="1" x14ac:dyDescent="0.2">
      <c r="A21" s="8" t="s">
        <v>10</v>
      </c>
      <c r="B21" s="12"/>
      <c r="C21" s="12"/>
      <c r="D21" s="12"/>
      <c r="E21" s="12"/>
      <c r="F21" s="12"/>
      <c r="G21" s="12">
        <v>0</v>
      </c>
    </row>
    <row r="22" spans="1:7" ht="25.5" customHeight="1" x14ac:dyDescent="0.2">
      <c r="A22" s="8" t="s">
        <v>11</v>
      </c>
      <c r="B22" s="12">
        <v>0</v>
      </c>
      <c r="C22" s="12"/>
      <c r="D22" s="12"/>
      <c r="E22" s="12"/>
      <c r="F22" s="12"/>
      <c r="G22" s="12"/>
    </row>
    <row r="23" spans="1:7" ht="25.5" customHeight="1" x14ac:dyDescent="0.2">
      <c r="A23" s="8" t="s">
        <v>12</v>
      </c>
      <c r="B23" s="12"/>
      <c r="C23" s="12"/>
      <c r="D23" s="12"/>
      <c r="E23" s="12"/>
      <c r="F23" s="12"/>
      <c r="G23" s="12"/>
    </row>
    <row r="24" spans="1:7" ht="25.5" customHeight="1" x14ac:dyDescent="0.2">
      <c r="A24" s="8" t="s">
        <v>13</v>
      </c>
      <c r="B24" s="12"/>
      <c r="C24" s="12"/>
      <c r="D24" s="12"/>
      <c r="E24" s="12"/>
      <c r="F24" s="12"/>
      <c r="G24" s="12"/>
    </row>
    <row r="25" spans="1:7" ht="25.5" customHeight="1" thickBot="1" x14ac:dyDescent="0.25">
      <c r="A25" s="13" t="s">
        <v>15</v>
      </c>
      <c r="B25" s="14">
        <v>1578404836</v>
      </c>
      <c r="C25" s="14">
        <v>1554101299.54</v>
      </c>
      <c r="D25" s="14">
        <v>1752177179.28</v>
      </c>
      <c r="E25" s="14">
        <v>1734195318</v>
      </c>
      <c r="F25" s="14">
        <f>F5+F15</f>
        <v>1895833074.99</v>
      </c>
      <c r="G25" s="14">
        <v>1895518852.3000002</v>
      </c>
    </row>
    <row r="26" spans="1:7" ht="12" customHeight="1" x14ac:dyDescent="0.2">
      <c r="A26" s="15"/>
      <c r="B26" s="16"/>
      <c r="C26" s="16"/>
      <c r="D26" s="16"/>
      <c r="E26" s="16"/>
      <c r="F26" s="16"/>
      <c r="G26" s="16"/>
    </row>
    <row r="27" spans="1:7" x14ac:dyDescent="0.2">
      <c r="A27" s="17" t="s">
        <v>16</v>
      </c>
      <c r="B27" s="18"/>
      <c r="C27" s="18"/>
      <c r="D27" s="18"/>
      <c r="E27" s="18"/>
      <c r="F27" s="18"/>
      <c r="G27" s="18"/>
    </row>
    <row r="28" spans="1:7" x14ac:dyDescent="0.2">
      <c r="A28" s="19" t="s">
        <v>17</v>
      </c>
      <c r="B28" s="18"/>
      <c r="C28" s="18"/>
      <c r="D28" s="18"/>
      <c r="E28" s="18"/>
      <c r="F28" s="18"/>
      <c r="G28" s="18"/>
    </row>
    <row r="31" spans="1:7" customFormat="1" ht="15" x14ac:dyDescent="0.25">
      <c r="A31" s="27" t="s">
        <v>18</v>
      </c>
      <c r="B31" s="27"/>
      <c r="C31" s="27"/>
      <c r="D31" s="27"/>
      <c r="E31" s="27"/>
      <c r="F31" s="27"/>
      <c r="G31" s="27"/>
    </row>
    <row r="32" spans="1:7" customFormat="1" ht="15" x14ac:dyDescent="0.25">
      <c r="A32" s="27" t="s">
        <v>19</v>
      </c>
      <c r="B32" s="27"/>
      <c r="C32" s="27"/>
      <c r="D32" s="27"/>
      <c r="E32" s="27"/>
      <c r="F32" s="27"/>
      <c r="G32" s="27"/>
    </row>
    <row r="33" spans="1:7" customFormat="1" ht="15" x14ac:dyDescent="0.25">
      <c r="A33" s="1"/>
      <c r="B33" s="1"/>
      <c r="C33" s="1"/>
      <c r="D33" s="1"/>
      <c r="E33" s="1"/>
      <c r="F33" s="1"/>
      <c r="G33" s="1"/>
    </row>
    <row r="34" spans="1:7" customFormat="1" ht="15" x14ac:dyDescent="0.25">
      <c r="A34" s="1"/>
      <c r="B34" s="1"/>
      <c r="C34" s="1"/>
      <c r="D34" s="1"/>
      <c r="E34" s="1"/>
      <c r="F34" s="1"/>
      <c r="G34" s="1"/>
    </row>
    <row r="35" spans="1:7" customFormat="1" ht="15" x14ac:dyDescent="0.25">
      <c r="A35" s="1"/>
      <c r="B35" s="1"/>
      <c r="C35" s="1"/>
      <c r="D35" s="1"/>
      <c r="E35" s="1"/>
      <c r="F35" s="1"/>
      <c r="G35" s="1"/>
    </row>
    <row r="36" spans="1:7" customFormat="1" ht="15" x14ac:dyDescent="0.25">
      <c r="A36" s="1"/>
      <c r="B36" s="1"/>
      <c r="C36" s="1"/>
      <c r="D36" s="1"/>
      <c r="E36" s="1"/>
      <c r="F36" s="1"/>
      <c r="G36" s="1"/>
    </row>
    <row r="37" spans="1:7" customFormat="1" ht="15" x14ac:dyDescent="0.25">
      <c r="A37" s="1"/>
      <c r="B37" s="1"/>
      <c r="C37" s="1"/>
      <c r="D37" s="1"/>
      <c r="E37" s="1"/>
      <c r="F37" s="1"/>
      <c r="G37" s="1"/>
    </row>
    <row r="38" spans="1:7" customFormat="1" ht="15" x14ac:dyDescent="0.25">
      <c r="A38" s="1"/>
      <c r="B38" s="1"/>
      <c r="C38" s="1"/>
      <c r="D38" s="1"/>
      <c r="E38" s="1"/>
      <c r="F38" s="1"/>
      <c r="G38" s="1"/>
    </row>
  </sheetData>
  <mergeCells count="4">
    <mergeCell ref="A1:G1"/>
    <mergeCell ref="A2:G2"/>
    <mergeCell ref="A31:G31"/>
    <mergeCell ref="A32:G32"/>
  </mergeCells>
  <pageMargins left="0.70866141732283472" right="0.40833333333333333" top="0.85833333333333328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7d 2020-1 (3)</vt:lpstr>
      <vt:lpstr>FORMATO 7d 2020-1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tesoreria.pc1</cp:lastModifiedBy>
  <cp:lastPrinted>2023-02-20T15:32:14Z</cp:lastPrinted>
  <dcterms:created xsi:type="dcterms:W3CDTF">2020-02-24T19:19:32Z</dcterms:created>
  <dcterms:modified xsi:type="dcterms:W3CDTF">2023-02-20T19:11:56Z</dcterms:modified>
</cp:coreProperties>
</file>